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40\1 Výzva\"/>
    </mc:Choice>
  </mc:AlternateContent>
  <xr:revisionPtr revIDLastSave="0" documentId="13_ncr:1_{37155CCA-4BBA-4EA9-AE44-E3A912CCD2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0" i="1" s="1"/>
  <c r="Q10" i="1" l="1"/>
  <c r="S7" i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<sst xmlns="http://schemas.openxmlformats.org/spreadsheetml/2006/main" count="40" uniqueCount="38">
  <si>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</si>
  <si>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</si>
  <si>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</si>
  <si>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</si>
  <si>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</si>
  <si>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</si>
  <si>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</si>
  <si>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</si>
  <si>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</si>
  <si>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</si>
  <si>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</si>
  <si>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</si>
  <si>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32322000-6 - Multimediální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</si>
  <si>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</si>
  <si>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</si>
  <si>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</si>
  <si>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</si>
  <si>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</si>
  <si>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</si>
  <si>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</si>
  <si>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</si>
  <si>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</si>
  <si>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</si>
  <si>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</si>
  <si>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</si>
  <si>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</si>
  <si>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</si>
  <si>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</si>
  <si>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</si>
  <si>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ks</t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</si>
  <si>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</si>
  <si>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Příloha č. 2 Kupní smlouvy - technická specifikace
Audiovizuální technika (II.) 040 - 2023</t>
  </si>
  <si>
    <t>Samostatná faktura</t>
  </si>
  <si>
    <t>Mgr. Magdalena Edlová, DiS.,
Tel.: 37763 1907,
724 071 804</t>
  </si>
  <si>
    <t>Jungmannova 153, 
301 00 Plzeň,
Univerzita třetího věku,
místnost JJ 113b</t>
  </si>
  <si>
    <t>QLED displej min. 65"</t>
  </si>
  <si>
    <t>Smart QLED displej s mini led podsvícením s parametry:
velikost obrazovky min. 65", 
rozlišení min. 4K Ultra HD 3840 x 2160 px, 
jas min. 1000 cd/m2, 
obnovovací frekvence panelu min. 144Hz,  
podpora min. HDR 10+, Dolby Vision IQ, 
min. 4x HDMI vstupy, min. 1x USB min. v.2.0, min. 1x LAN, Bluetooth, digitální optický/digitální audio výstup, sluchátkový výstup, 
přehrávání z USB, párování s mobilním zařízením,  
světelný sensor,  hlasové ovládání,  herní režim,  
vesa uchycení na držák, 
reproduktory s výkonem  min. 60W,
hmotnost max. 27 kg.
Třída energetické účinnosti v rozpětí A až G.</t>
  </si>
  <si>
    <t xml:space="preserve">21 dní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</si>
</sst>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7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14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7" fillId="4" borderId="7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vertical="center" wrapText="1"/>
    </xf>
    <xf numFmtId="0" fontId="6" fillId="5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 indent="1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6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zoomScale="64" zoomScaleNormal="64" workbookViewId="0">
      <selection activeCell="N12" sqref="N1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" style="1" customWidth="1"/>
    <col min="4" max="4" width="10.7109375" style="2" customWidth="1"/>
    <col min="5" max="5" width="10.28515625" style="3" customWidth="1"/>
    <col min="6" max="6" width="134.140625" style="1" customWidth="1"/>
    <col min="7" max="7" width="27.85546875" style="1" customWidth="1"/>
    <col min="8" max="8" width="23" style="1" customWidth="1"/>
    <col min="9" max="9" width="24.140625" style="1" customWidth="1"/>
    <col min="10" max="10" width="16.5703125" style="1" customWidth="1"/>
    <col min="11" max="11" width="31.85546875" hidden="1" customWidth="1"/>
    <col min="12" max="12" width="30.28515625" customWidth="1"/>
    <col min="13" max="13" width="35.28515625" style="1" customWidth="1"/>
    <col min="14" max="14" width="26.42578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6.140625" customWidth="1"/>
    <col min="20" max="20" width="11.5703125" hidden="1" customWidth="1"/>
    <col min="21" max="21" width="33.85546875" style="4" customWidth="1"/>
  </cols>
  <sheetData>
    <row r="1" spans="1:21" ht="42.6" customHeight="1" x14ac:dyDescent="0.25">
      <c r="B1" s="56" t="s">
        <v>31</v>
      </c>
      <c r="C1" s="56"/>
      <c r="D1" s="56"/>
      <c r="E1" s="56"/>
      <c r="G1" s="39"/>
    </row>
    <row r="2" spans="1:21" ht="42" customHeight="1" x14ac:dyDescent="0.25">
      <c r="C2"/>
      <c r="D2" s="11"/>
      <c r="E2" s="5"/>
      <c r="F2" s="6"/>
      <c r="G2" s="57"/>
      <c r="H2" s="57"/>
      <c r="I2" s="57"/>
      <c r="J2" s="57"/>
      <c r="K2" s="57"/>
      <c r="L2" s="57"/>
      <c r="M2" s="57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57"/>
      <c r="H3" s="57"/>
      <c r="I3" s="57"/>
      <c r="J3" s="57"/>
      <c r="K3" s="57"/>
      <c r="L3" s="57"/>
      <c r="M3" s="57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38" t="s">
        <v>26</v>
      </c>
      <c r="I6" s="33" t="s">
        <v>16</v>
      </c>
      <c r="J6" s="33" t="s">
        <v>17</v>
      </c>
      <c r="K6" s="23" t="s">
        <v>28</v>
      </c>
      <c r="L6" s="35" t="s">
        <v>18</v>
      </c>
      <c r="M6" s="33" t="s">
        <v>19</v>
      </c>
      <c r="N6" s="40" t="s">
        <v>30</v>
      </c>
      <c r="O6" s="33" t="s">
        <v>20</v>
      </c>
      <c r="P6" s="23" t="s">
        <v>6</v>
      </c>
      <c r="Q6" s="24" t="s">
        <v>7</v>
      </c>
      <c r="R6" s="55" t="s">
        <v>8</v>
      </c>
      <c r="S6" s="55" t="s">
        <v>9</v>
      </c>
      <c r="T6" s="33" t="s">
        <v>21</v>
      </c>
      <c r="U6" s="33" t="s">
        <v>22</v>
      </c>
    </row>
    <row r="7" spans="1:21" ht="270.75" customHeight="1" thickTop="1" thickBot="1" x14ac:dyDescent="0.3">
      <c r="A7" s="25"/>
      <c r="B7" s="41">
        <v>1</v>
      </c>
      <c r="C7" s="53" t="s">
        <v>35</v>
      </c>
      <c r="D7" s="42">
        <v>1</v>
      </c>
      <c r="E7" s="43" t="s">
        <v>29</v>
      </c>
      <c r="F7" s="44" t="s">
        <v>36</v>
      </c>
      <c r="G7" s="68"/>
      <c r="H7" s="69"/>
      <c r="I7" s="53" t="s">
        <v>32</v>
      </c>
      <c r="J7" s="45" t="s">
        <v>27</v>
      </c>
      <c r="K7" s="46"/>
      <c r="L7" s="53" t="s">
        <v>33</v>
      </c>
      <c r="M7" s="47" t="s">
        <v>34</v>
      </c>
      <c r="N7" s="48" t="s">
        <v>37</v>
      </c>
      <c r="O7" s="49">
        <f>D7*P7</f>
        <v>21000</v>
      </c>
      <c r="P7" s="50">
        <v>21000</v>
      </c>
      <c r="Q7" s="70"/>
      <c r="R7" s="51">
        <f>D7*Q7</f>
        <v>0</v>
      </c>
      <c r="S7" s="52" t="str">
        <f t="shared" ref="S7" si="0">IF(ISNUMBER(Q7), IF(Q7&gt;P7,"NEVYHOVUJE","VYHOVUJE")," ")</f>
        <v xml:space="preserve"> </v>
      </c>
      <c r="T7" s="43"/>
      <c r="U7" s="43" t="s">
        <v>12</v>
      </c>
    </row>
    <row r="8" spans="1:21" ht="13.5" customHeight="1" thickTop="1" thickBot="1" x14ac:dyDescent="0.3">
      <c r="C8"/>
      <c r="D8"/>
      <c r="E8"/>
      <c r="F8"/>
      <c r="G8"/>
      <c r="H8"/>
      <c r="I8"/>
      <c r="J8"/>
      <c r="M8"/>
      <c r="N8"/>
      <c r="O8"/>
      <c r="R8" s="36"/>
    </row>
    <row r="9" spans="1:21" ht="49.5" customHeight="1" thickTop="1" thickBot="1" x14ac:dyDescent="0.3">
      <c r="B9" s="63" t="s">
        <v>25</v>
      </c>
      <c r="C9" s="64"/>
      <c r="D9" s="64"/>
      <c r="E9" s="64"/>
      <c r="F9" s="64"/>
      <c r="G9" s="64"/>
      <c r="H9" s="54"/>
      <c r="I9" s="26"/>
      <c r="J9" s="26"/>
      <c r="K9" s="26"/>
      <c r="L9" s="7"/>
      <c r="M9" s="7"/>
      <c r="N9" s="27"/>
      <c r="O9" s="27"/>
      <c r="P9" s="28" t="s">
        <v>10</v>
      </c>
      <c r="Q9" s="65" t="s">
        <v>11</v>
      </c>
      <c r="R9" s="66"/>
      <c r="S9" s="67"/>
      <c r="T9" s="21"/>
      <c r="U9" s="29"/>
    </row>
    <row r="10" spans="1:21" ht="53.25" customHeight="1" thickTop="1" thickBot="1" x14ac:dyDescent="0.3">
      <c r="B10" s="62" t="s">
        <v>23</v>
      </c>
      <c r="C10" s="62"/>
      <c r="D10" s="62"/>
      <c r="E10" s="62"/>
      <c r="F10" s="62"/>
      <c r="G10" s="62"/>
      <c r="H10" s="62"/>
      <c r="I10" s="30"/>
      <c r="L10" s="11"/>
      <c r="M10" s="11"/>
      <c r="N10" s="31"/>
      <c r="O10" s="31"/>
      <c r="P10" s="32">
        <f>SUM(O7:O7)</f>
        <v>21000</v>
      </c>
      <c r="Q10" s="58">
        <f>SUM(R7:R7)</f>
        <v>0</v>
      </c>
      <c r="R10" s="59"/>
      <c r="S10" s="60"/>
    </row>
    <row r="11" spans="1:21" ht="15.75" thickTop="1" x14ac:dyDescent="0.25">
      <c r="B11" s="61" t="s">
        <v>24</v>
      </c>
      <c r="C11" s="61"/>
      <c r="D11" s="61"/>
      <c r="E11" s="61"/>
      <c r="F11" s="61"/>
    </row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li9+mMoG+SsTST5yn8dn+96v7zEdgI8CRwcYnQt8ihkx81jLh2SMv8MCbOCecJ7edApz5f1OKK6qbc/7tL2a8w==" saltValue="hy14c56YAllSA1WmcSMa5g==" spinCount="100000" sheet="1" objects="1" scenarios="1"/>
  <mergeCells count="7">
    <mergeCell ref="B1:E1"/>
    <mergeCell ref="G2:M3"/>
    <mergeCell ref="Q10:S10"/>
    <mergeCell ref="B11:F11"/>
    <mergeCell ref="B10:H10"/>
    <mergeCell ref="B9:G9"/>
    <mergeCell ref="Q9:S9"/>
  </mergeCells>
  <conditionalFormatting sqref="D7">
    <cfRule type="containsBlanks" dxfId="6" priority="1">
      <formula>LEN(TRIM(D7))=0</formula>
    </cfRule>
  </conditionalFormatting>
  <conditionalFormatting sqref="G7:H7 Q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S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4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2023-10-11T09:16:06Z</cp:lastPrinted>
  <dcterms:created xsi:type="dcterms:W3CDTF">2014-03-05T12:43:32Z</dcterms:created>
  <dcterms:modified xsi:type="dcterms:W3CDTF">2023-10-12T06:35:25Z</dcterms:modified>
</cp:coreProperties>
</file>